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<sst xmlns="http://schemas.openxmlformats.org/spreadsheetml/2006/main" count="210" uniqueCount="115">
  <si>
    <t>工事費内訳書</t>
  </si>
  <si>
    <t>住　　　　所</t>
  </si>
  <si>
    <t>商号又は名称</t>
  </si>
  <si>
    <t>代 表 者 名</t>
  </si>
  <si>
    <t>工 事 名</t>
  </si>
  <si>
    <t>Ｒ８徳土　国道４３８号　佐・下　道路改良工事（７）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</si>
  <si>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</si>
  <si>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</si>
  <si>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</si>
  <si>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</si>
  <si>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</si>
  <si>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</si>
  <si>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</si>
  <si>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</si>
  <si>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</si>
  <si>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盛土工</t>
  </si>
  <si>
    <t>盛土
　民地盛土</t>
  </si>
  <si>
    <t>m3</t>
  </si>
  <si>
    <t>土砂等運搬</t>
  </si>
  <si>
    <t>積込(ﾙｰｽﾞ)</t>
  </si>
  <si>
    <t>法面整形工</t>
  </si>
  <si>
    <t>法面整形(盛土部)</t>
  </si>
  <si>
    <t>m2</t>
  </si>
  <si>
    <t>残土処理工</t>
  </si>
  <si>
    <t xml:space="preserve">積込(ﾙｰｽﾞ) </t>
  </si>
  <si>
    <t>残土等処分</t>
  </si>
  <si>
    <t>法面工</t>
  </si>
  <si>
    <t>法面吹付工</t>
  </si>
  <si>
    <t>ｺﾝｸﾘｰﾄ吹付</t>
  </si>
  <si>
    <t>擁壁工</t>
  </si>
  <si>
    <t>作業土工</t>
  </si>
  <si>
    <t>床掘り(掘削)</t>
  </si>
  <si>
    <t>埋戻し</t>
  </si>
  <si>
    <t>場所打擁壁工(構造物単位)</t>
  </si>
  <si>
    <t>もたれ式擁壁
　2号張ｺﾝｸﾘｰﾄ</t>
  </si>
  <si>
    <t>裏込砕石</t>
  </si>
  <si>
    <t>ﾍﾟｰﾗｲﾝｺﾝｸﾘｰﾄ</t>
  </si>
  <si>
    <t>ｺﾝｸﾘｰﾄ　
　ｼｰﾙｺﾝｸﾘｰﾄ</t>
  </si>
  <si>
    <t>補強盛土工</t>
  </si>
  <si>
    <t>法面強化材</t>
  </si>
  <si>
    <t xml:space="preserve">ｼﾞｵﾃｷｽﾀｲﾙ敷設　</t>
  </si>
  <si>
    <t>まき出し･敷均し､締固め</t>
  </si>
  <si>
    <t>まき出し･敷均し､締固め
　基盤排水層</t>
  </si>
  <si>
    <t>採取土盛土材</t>
  </si>
  <si>
    <t>吸出し防止材　
　基盤排水層用</t>
  </si>
  <si>
    <t xml:space="preserve">水平排水材　</t>
  </si>
  <si>
    <t>m</t>
  </si>
  <si>
    <t xml:space="preserve">多連排水材　</t>
  </si>
  <si>
    <t>排水管敷設</t>
  </si>
  <si>
    <t>排水構造物工</t>
  </si>
  <si>
    <t>床掘り</t>
  </si>
  <si>
    <t>側溝工</t>
  </si>
  <si>
    <t>ﾌﾟﾚｷｬｽﾄU型側溝
　1号,1-1号U型側溝</t>
  </si>
  <si>
    <t>側溝蓋</t>
  </si>
  <si>
    <t>枚</t>
  </si>
  <si>
    <t>ｺﾝｸﾘｰﾄ　
　埋戻しｺﾝｸﾘｰﾄ</t>
  </si>
  <si>
    <t>ｺﾝｸﾘｰﾄ　
　底打ちｺﾝｸﾘｰﾄ</t>
  </si>
  <si>
    <t xml:space="preserve">防草ｺﾝｸﾘｰﾄ　</t>
  </si>
  <si>
    <t>集水桝･ﾏﾝﾎｰﾙ工</t>
  </si>
  <si>
    <t>現場打ち集水桝
　25号</t>
  </si>
  <si>
    <t>箇所</t>
  </si>
  <si>
    <t>現場打ち集水桝
　27号</t>
  </si>
  <si>
    <t>鋼製桝蓋
　25号,27号</t>
  </si>
  <si>
    <t>場所打水路工</t>
  </si>
  <si>
    <t>現場打水路
　4号U型水路</t>
  </si>
  <si>
    <t xml:space="preserve">防護柵工　</t>
  </si>
  <si>
    <t xml:space="preserve">防止柵工　</t>
  </si>
  <si>
    <t xml:space="preserve">転落(横断)防止柵　</t>
  </si>
  <si>
    <t>道路付属施設工</t>
  </si>
  <si>
    <t>道路付属物工</t>
  </si>
  <si>
    <t xml:space="preserve">ﾌﾟﾚｷｬｽﾄﾊﾝﾄﾞﾎｰﾙ　</t>
  </si>
  <si>
    <t>基</t>
  </si>
  <si>
    <t>埋設管路
　C-2</t>
  </si>
  <si>
    <t>埋設管路
　C-3</t>
  </si>
  <si>
    <t>ﾍﾞﾙﾏｳｽ</t>
  </si>
  <si>
    <t>個</t>
  </si>
  <si>
    <t>埋設標示ｼｰﾄ</t>
  </si>
  <si>
    <t>作業土工　
　車道-6</t>
  </si>
  <si>
    <t>作業土工　
　車道-8</t>
  </si>
  <si>
    <t xml:space="preserve">照明灯基礎設置　</t>
  </si>
  <si>
    <t>個所</t>
  </si>
  <si>
    <t>構造物撤去工</t>
  </si>
  <si>
    <t>構造物取壊し工</t>
  </si>
  <si>
    <t>舗装版破砕</t>
  </si>
  <si>
    <t>吹付法面取壊し</t>
  </si>
  <si>
    <t>運搬処理工</t>
  </si>
  <si>
    <t>殻運搬</t>
  </si>
  <si>
    <t>殻処分</t>
  </si>
  <si>
    <t>仮設工</t>
  </si>
  <si>
    <t>交通管理工</t>
  </si>
  <si>
    <t>交通誘導警備員
　A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</si>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</sst>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G11+G23+G26+G45+G62+G65+G77+G86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G12+G17+G19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40.0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450.0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17</v>
      </c>
      <c r="F15" s="13" t="n">
        <v>540.0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540.0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22</v>
      </c>
      <c r="F18" s="13" t="n">
        <v>90.0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G20+G21+G22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100.0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18</v>
      </c>
      <c r="E21" s="12" t="s">
        <v>17</v>
      </c>
      <c r="F21" s="13" t="n">
        <v>100.0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25</v>
      </c>
      <c r="E22" s="12" t="s">
        <v>17</v>
      </c>
      <c r="F22" s="13" t="n">
        <v>100.0</v>
      </c>
      <c r="G22" s="16"/>
      <c r="I22" s="17" t="n">
        <v>13.0</v>
      </c>
      <c r="J22" s="18" t="n">
        <v>4.0</v>
      </c>
    </row>
    <row r="23" ht="42.0" customHeight="true">
      <c r="A23" s="10"/>
      <c r="B23" s="11" t="s">
        <v>26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27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28</v>
      </c>
      <c r="E25" s="12" t="s">
        <v>22</v>
      </c>
      <c r="F25" s="13" t="n">
        <v>182.0</v>
      </c>
      <c r="G25" s="16"/>
      <c r="I25" s="17" t="n">
        <v>16.0</v>
      </c>
      <c r="J25" s="18" t="n">
        <v>4.0</v>
      </c>
    </row>
    <row r="26" ht="42.0" customHeight="true">
      <c r="A26" s="10"/>
      <c r="B26" s="11" t="s">
        <v>29</v>
      </c>
      <c r="C26" s="11"/>
      <c r="D26" s="11"/>
      <c r="E26" s="12" t="s">
        <v>13</v>
      </c>
      <c r="F26" s="13" t="n">
        <v>1.0</v>
      </c>
      <c r="G26" s="15">
        <f>G27+G30+G35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30</v>
      </c>
      <c r="D27" s="11"/>
      <c r="E27" s="12" t="s">
        <v>13</v>
      </c>
      <c r="F27" s="13" t="n">
        <v>1.0</v>
      </c>
      <c r="G27" s="15">
        <f>G28+G29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31</v>
      </c>
      <c r="E28" s="12" t="s">
        <v>17</v>
      </c>
      <c r="F28" s="13" t="n">
        <v>6.0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32</v>
      </c>
      <c r="E29" s="12" t="s">
        <v>17</v>
      </c>
      <c r="F29" s="13" t="n">
        <v>4.0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33</v>
      </c>
      <c r="D30" s="11"/>
      <c r="E30" s="12" t="s">
        <v>13</v>
      </c>
      <c r="F30" s="13" t="n">
        <v>1.0</v>
      </c>
      <c r="G30" s="15">
        <f>G31+G32+G33+G34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34</v>
      </c>
      <c r="E31" s="12" t="s">
        <v>17</v>
      </c>
      <c r="F31" s="13" t="n">
        <v>45.0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35</v>
      </c>
      <c r="E32" s="12" t="s">
        <v>17</v>
      </c>
      <c r="F32" s="13" t="n">
        <v>38.0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36</v>
      </c>
      <c r="E33" s="12" t="s">
        <v>17</v>
      </c>
      <c r="F33" s="14" t="n">
        <v>0.7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37</v>
      </c>
      <c r="E34" s="12" t="s">
        <v>17</v>
      </c>
      <c r="F34" s="13" t="n">
        <v>2.0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38</v>
      </c>
      <c r="D35" s="11"/>
      <c r="E35" s="12" t="s">
        <v>13</v>
      </c>
      <c r="F35" s="13" t="n">
        <v>1.0</v>
      </c>
      <c r="G35" s="15">
        <f>G36+G37+G38+G39+G40+G41+G42+G43+G44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39</v>
      </c>
      <c r="E36" s="12" t="s">
        <v>22</v>
      </c>
      <c r="F36" s="13" t="n">
        <v>520.0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40</v>
      </c>
      <c r="E37" s="12" t="s">
        <v>22</v>
      </c>
      <c r="F37" s="13" t="n">
        <v>161.0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41</v>
      </c>
      <c r="E38" s="12" t="s">
        <v>17</v>
      </c>
      <c r="F38" s="13" t="n">
        <v>360.0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42</v>
      </c>
      <c r="E39" s="12" t="s">
        <v>17</v>
      </c>
      <c r="F39" s="13" t="n">
        <v>20.0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43</v>
      </c>
      <c r="E40" s="12" t="s">
        <v>17</v>
      </c>
      <c r="F40" s="13" t="n">
        <v>380.0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44</v>
      </c>
      <c r="E41" s="12" t="s">
        <v>22</v>
      </c>
      <c r="F41" s="13" t="n">
        <v>40.0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45</v>
      </c>
      <c r="E42" s="12" t="s">
        <v>46</v>
      </c>
      <c r="F42" s="13" t="n">
        <v>172.0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47</v>
      </c>
      <c r="E43" s="12" t="s">
        <v>46</v>
      </c>
      <c r="F43" s="13" t="n">
        <v>26.0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48</v>
      </c>
      <c r="E44" s="12" t="s">
        <v>46</v>
      </c>
      <c r="F44" s="13" t="n">
        <v>18.0</v>
      </c>
      <c r="G44" s="16"/>
      <c r="I44" s="17" t="n">
        <v>35.0</v>
      </c>
      <c r="J44" s="18" t="n">
        <v>4.0</v>
      </c>
    </row>
    <row r="45" ht="42.0" customHeight="true">
      <c r="A45" s="10"/>
      <c r="B45" s="11" t="s">
        <v>49</v>
      </c>
      <c r="C45" s="11"/>
      <c r="D45" s="11"/>
      <c r="E45" s="12" t="s">
        <v>13</v>
      </c>
      <c r="F45" s="13" t="n">
        <v>1.0</v>
      </c>
      <c r="G45" s="15">
        <f>G46+G50+G56+G60</f>
      </c>
      <c r="I45" s="17" t="n">
        <v>36.0</v>
      </c>
      <c r="J45" s="18" t="n">
        <v>2.0</v>
      </c>
    </row>
    <row r="46" ht="42.0" customHeight="true">
      <c r="A46" s="10"/>
      <c r="B46" s="11"/>
      <c r="C46" s="11" t="s">
        <v>30</v>
      </c>
      <c r="D46" s="11"/>
      <c r="E46" s="12" t="s">
        <v>13</v>
      </c>
      <c r="F46" s="13" t="n">
        <v>1.0</v>
      </c>
      <c r="G46" s="15">
        <f>G47+G48+G49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31</v>
      </c>
      <c r="E47" s="12" t="s">
        <v>17</v>
      </c>
      <c r="F47" s="13" t="n">
        <v>8.0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50</v>
      </c>
      <c r="E48" s="12" t="s">
        <v>17</v>
      </c>
      <c r="F48" s="13" t="n">
        <v>40.0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32</v>
      </c>
      <c r="E49" s="12" t="s">
        <v>17</v>
      </c>
      <c r="F49" s="13" t="n">
        <v>20.0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 t="s">
        <v>51</v>
      </c>
      <c r="D50" s="11"/>
      <c r="E50" s="12" t="s">
        <v>13</v>
      </c>
      <c r="F50" s="13" t="n">
        <v>1.0</v>
      </c>
      <c r="G50" s="15">
        <f>G51+G52+G53+G54+G55</f>
      </c>
      <c r="I50" s="17" t="n">
        <v>41.0</v>
      </c>
      <c r="J50" s="18" t="n">
        <v>3.0</v>
      </c>
    </row>
    <row r="51" ht="42.0" customHeight="true">
      <c r="A51" s="10"/>
      <c r="B51" s="11"/>
      <c r="C51" s="11"/>
      <c r="D51" s="11" t="s">
        <v>52</v>
      </c>
      <c r="E51" s="12" t="s">
        <v>46</v>
      </c>
      <c r="F51" s="13" t="n">
        <v>46.0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53</v>
      </c>
      <c r="E52" s="12" t="s">
        <v>54</v>
      </c>
      <c r="F52" s="13" t="n">
        <v>92.0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/>
      <c r="D53" s="11" t="s">
        <v>55</v>
      </c>
      <c r="E53" s="12" t="s">
        <v>17</v>
      </c>
      <c r="F53" s="14" t="n">
        <v>0.8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/>
      <c r="D54" s="11" t="s">
        <v>56</v>
      </c>
      <c r="E54" s="12" t="s">
        <v>17</v>
      </c>
      <c r="F54" s="13" t="n">
        <v>1.0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57</v>
      </c>
      <c r="E55" s="12" t="s">
        <v>22</v>
      </c>
      <c r="F55" s="13" t="n">
        <v>28.0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 t="s">
        <v>58</v>
      </c>
      <c r="D56" s="11"/>
      <c r="E56" s="12" t="s">
        <v>13</v>
      </c>
      <c r="F56" s="13" t="n">
        <v>1.0</v>
      </c>
      <c r="G56" s="15">
        <f>G57+G58+G59</f>
      </c>
      <c r="I56" s="17" t="n">
        <v>47.0</v>
      </c>
      <c r="J56" s="18" t="n">
        <v>3.0</v>
      </c>
    </row>
    <row r="57" ht="42.0" customHeight="true">
      <c r="A57" s="10"/>
      <c r="B57" s="11"/>
      <c r="C57" s="11"/>
      <c r="D57" s="11" t="s">
        <v>59</v>
      </c>
      <c r="E57" s="12" t="s">
        <v>60</v>
      </c>
      <c r="F57" s="13" t="n">
        <v>1.0</v>
      </c>
      <c r="G57" s="16"/>
      <c r="I57" s="17" t="n">
        <v>48.0</v>
      </c>
      <c r="J57" s="18" t="n">
        <v>4.0</v>
      </c>
    </row>
    <row r="58" ht="42.0" customHeight="true">
      <c r="A58" s="10"/>
      <c r="B58" s="11"/>
      <c r="C58" s="11"/>
      <c r="D58" s="11" t="s">
        <v>61</v>
      </c>
      <c r="E58" s="12" t="s">
        <v>60</v>
      </c>
      <c r="F58" s="13" t="n">
        <v>1.0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62</v>
      </c>
      <c r="E59" s="12" t="s">
        <v>54</v>
      </c>
      <c r="F59" s="13" t="n">
        <v>2.0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 t="s">
        <v>63</v>
      </c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3.0</v>
      </c>
    </row>
    <row r="61" ht="42.0" customHeight="true">
      <c r="A61" s="10"/>
      <c r="B61" s="11"/>
      <c r="C61" s="11"/>
      <c r="D61" s="11" t="s">
        <v>64</v>
      </c>
      <c r="E61" s="12" t="s">
        <v>46</v>
      </c>
      <c r="F61" s="13" t="n">
        <v>45.0</v>
      </c>
      <c r="G61" s="16"/>
      <c r="I61" s="17" t="n">
        <v>52.0</v>
      </c>
      <c r="J61" s="18" t="n">
        <v>4.0</v>
      </c>
    </row>
    <row r="62" ht="42.0" customHeight="true">
      <c r="A62" s="10"/>
      <c r="B62" s="11" t="s">
        <v>65</v>
      </c>
      <c r="C62" s="11"/>
      <c r="D62" s="11"/>
      <c r="E62" s="12" t="s">
        <v>13</v>
      </c>
      <c r="F62" s="13" t="n">
        <v>1.0</v>
      </c>
      <c r="G62" s="15">
        <f>G63</f>
      </c>
      <c r="I62" s="17" t="n">
        <v>53.0</v>
      </c>
      <c r="J62" s="18" t="n">
        <v>2.0</v>
      </c>
    </row>
    <row r="63" ht="42.0" customHeight="true">
      <c r="A63" s="10"/>
      <c r="B63" s="11"/>
      <c r="C63" s="11" t="s">
        <v>66</v>
      </c>
      <c r="D63" s="11"/>
      <c r="E63" s="12" t="s">
        <v>13</v>
      </c>
      <c r="F63" s="13" t="n">
        <v>1.0</v>
      </c>
      <c r="G63" s="15">
        <f>G64</f>
      </c>
      <c r="I63" s="17" t="n">
        <v>54.0</v>
      </c>
      <c r="J63" s="18" t="n">
        <v>3.0</v>
      </c>
    </row>
    <row r="64" ht="42.0" customHeight="true">
      <c r="A64" s="10"/>
      <c r="B64" s="11"/>
      <c r="C64" s="11"/>
      <c r="D64" s="11" t="s">
        <v>67</v>
      </c>
      <c r="E64" s="12" t="s">
        <v>46</v>
      </c>
      <c r="F64" s="13" t="n">
        <v>70.0</v>
      </c>
      <c r="G64" s="16"/>
      <c r="I64" s="17" t="n">
        <v>55.0</v>
      </c>
      <c r="J64" s="18" t="n">
        <v>4.0</v>
      </c>
    </row>
    <row r="65" ht="42.0" customHeight="true">
      <c r="A65" s="10"/>
      <c r="B65" s="11" t="s">
        <v>68</v>
      </c>
      <c r="C65" s="11"/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 t="n">
        <v>2.0</v>
      </c>
    </row>
    <row r="66" ht="42.0" customHeight="true">
      <c r="A66" s="10"/>
      <c r="B66" s="11"/>
      <c r="C66" s="11" t="s">
        <v>69</v>
      </c>
      <c r="D66" s="11"/>
      <c r="E66" s="12" t="s">
        <v>13</v>
      </c>
      <c r="F66" s="13" t="n">
        <v>1.0</v>
      </c>
      <c r="G66" s="15">
        <f>G67+G68+G69+G70+G71+G72+G73+G74+G75+G76</f>
      </c>
      <c r="I66" s="17" t="n">
        <v>57.0</v>
      </c>
      <c r="J66" s="18" t="n">
        <v>3.0</v>
      </c>
    </row>
    <row r="67" ht="42.0" customHeight="true">
      <c r="A67" s="10"/>
      <c r="B67" s="11"/>
      <c r="C67" s="11"/>
      <c r="D67" s="11" t="s">
        <v>70</v>
      </c>
      <c r="E67" s="12" t="s">
        <v>71</v>
      </c>
      <c r="F67" s="13" t="n">
        <v>2.0</v>
      </c>
      <c r="G67" s="16"/>
      <c r="I67" s="17" t="n">
        <v>58.0</v>
      </c>
      <c r="J67" s="18" t="n">
        <v>4.0</v>
      </c>
    </row>
    <row r="68" ht="42.0" customHeight="true">
      <c r="A68" s="10"/>
      <c r="B68" s="11"/>
      <c r="C68" s="11"/>
      <c r="D68" s="11" t="s">
        <v>72</v>
      </c>
      <c r="E68" s="12" t="s">
        <v>46</v>
      </c>
      <c r="F68" s="13" t="n">
        <v>36.0</v>
      </c>
      <c r="G68" s="16"/>
      <c r="I68" s="17" t="n">
        <v>59.0</v>
      </c>
      <c r="J68" s="18" t="n">
        <v>4.0</v>
      </c>
    </row>
    <row r="69" ht="42.0" customHeight="true">
      <c r="A69" s="10"/>
      <c r="B69" s="11"/>
      <c r="C69" s="11"/>
      <c r="D69" s="11" t="s">
        <v>73</v>
      </c>
      <c r="E69" s="12" t="s">
        <v>46</v>
      </c>
      <c r="F69" s="13" t="n">
        <v>9.0</v>
      </c>
      <c r="G69" s="16"/>
      <c r="I69" s="17" t="n">
        <v>60.0</v>
      </c>
      <c r="J69" s="18" t="n">
        <v>4.0</v>
      </c>
    </row>
    <row r="70" ht="42.0" customHeight="true">
      <c r="A70" s="10"/>
      <c r="B70" s="11"/>
      <c r="C70" s="11"/>
      <c r="D70" s="11" t="s">
        <v>74</v>
      </c>
      <c r="E70" s="12" t="s">
        <v>75</v>
      </c>
      <c r="F70" s="13" t="n">
        <v>1.0</v>
      </c>
      <c r="G70" s="16"/>
      <c r="I70" s="17" t="n">
        <v>61.0</v>
      </c>
      <c r="J70" s="18" t="n">
        <v>4.0</v>
      </c>
    </row>
    <row r="71" ht="42.0" customHeight="true">
      <c r="A71" s="10"/>
      <c r="B71" s="11"/>
      <c r="C71" s="11"/>
      <c r="D71" s="11" t="s">
        <v>74</v>
      </c>
      <c r="E71" s="12" t="s">
        <v>75</v>
      </c>
      <c r="F71" s="13" t="n">
        <v>2.0</v>
      </c>
      <c r="G71" s="16"/>
      <c r="I71" s="17" t="n">
        <v>62.0</v>
      </c>
      <c r="J71" s="18" t="n">
        <v>4.0</v>
      </c>
    </row>
    <row r="72" ht="42.0" customHeight="true">
      <c r="A72" s="10"/>
      <c r="B72" s="11"/>
      <c r="C72" s="11"/>
      <c r="D72" s="11" t="s">
        <v>74</v>
      </c>
      <c r="E72" s="12" t="s">
        <v>75</v>
      </c>
      <c r="F72" s="13" t="n">
        <v>8.0</v>
      </c>
      <c r="G72" s="16"/>
      <c r="I72" s="17" t="n">
        <v>63.0</v>
      </c>
      <c r="J72" s="18" t="n">
        <v>4.0</v>
      </c>
    </row>
    <row r="73" ht="42.0" customHeight="true">
      <c r="A73" s="10"/>
      <c r="B73" s="11"/>
      <c r="C73" s="11"/>
      <c r="D73" s="11" t="s">
        <v>76</v>
      </c>
      <c r="E73" s="12" t="s">
        <v>46</v>
      </c>
      <c r="F73" s="13" t="n">
        <v>45.0</v>
      </c>
      <c r="G73" s="16"/>
      <c r="I73" s="17" t="n">
        <v>64.0</v>
      </c>
      <c r="J73" s="18" t="n">
        <v>4.0</v>
      </c>
    </row>
    <row r="74" ht="42.0" customHeight="true">
      <c r="A74" s="10"/>
      <c r="B74" s="11"/>
      <c r="C74" s="11"/>
      <c r="D74" s="11" t="s">
        <v>77</v>
      </c>
      <c r="E74" s="12" t="s">
        <v>13</v>
      </c>
      <c r="F74" s="13" t="n">
        <v>1.0</v>
      </c>
      <c r="G74" s="16"/>
      <c r="I74" s="17" t="n">
        <v>65.0</v>
      </c>
      <c r="J74" s="18" t="n">
        <v>4.0</v>
      </c>
    </row>
    <row r="75" ht="42.0" customHeight="true">
      <c r="A75" s="10"/>
      <c r="B75" s="11"/>
      <c r="C75" s="11"/>
      <c r="D75" s="11" t="s">
        <v>78</v>
      </c>
      <c r="E75" s="12" t="s">
        <v>13</v>
      </c>
      <c r="F75" s="13" t="n">
        <v>1.0</v>
      </c>
      <c r="G75" s="16"/>
      <c r="I75" s="17" t="n">
        <v>66.0</v>
      </c>
      <c r="J75" s="18" t="n">
        <v>4.0</v>
      </c>
    </row>
    <row r="76" ht="42.0" customHeight="true">
      <c r="A76" s="10"/>
      <c r="B76" s="11"/>
      <c r="C76" s="11"/>
      <c r="D76" s="11" t="s">
        <v>79</v>
      </c>
      <c r="E76" s="12" t="s">
        <v>80</v>
      </c>
      <c r="F76" s="13" t="n">
        <v>1.0</v>
      </c>
      <c r="G76" s="16"/>
      <c r="I76" s="17" t="n">
        <v>67.0</v>
      </c>
      <c r="J76" s="18" t="n">
        <v>4.0</v>
      </c>
    </row>
    <row r="77" ht="42.0" customHeight="true">
      <c r="A77" s="10"/>
      <c r="B77" s="11" t="s">
        <v>81</v>
      </c>
      <c r="C77" s="11"/>
      <c r="D77" s="11"/>
      <c r="E77" s="12" t="s">
        <v>13</v>
      </c>
      <c r="F77" s="13" t="n">
        <v>1.0</v>
      </c>
      <c r="G77" s="15">
        <f>G78+G81</f>
      </c>
      <c r="I77" s="17" t="n">
        <v>68.0</v>
      </c>
      <c r="J77" s="18" t="n">
        <v>2.0</v>
      </c>
    </row>
    <row r="78" ht="42.0" customHeight="true">
      <c r="A78" s="10"/>
      <c r="B78" s="11"/>
      <c r="C78" s="11" t="s">
        <v>82</v>
      </c>
      <c r="D78" s="11"/>
      <c r="E78" s="12" t="s">
        <v>13</v>
      </c>
      <c r="F78" s="13" t="n">
        <v>1.0</v>
      </c>
      <c r="G78" s="15">
        <f>G79+G80</f>
      </c>
      <c r="I78" s="17" t="n">
        <v>69.0</v>
      </c>
      <c r="J78" s="18" t="n">
        <v>3.0</v>
      </c>
    </row>
    <row r="79" ht="42.0" customHeight="true">
      <c r="A79" s="10"/>
      <c r="B79" s="11"/>
      <c r="C79" s="11"/>
      <c r="D79" s="11" t="s">
        <v>83</v>
      </c>
      <c r="E79" s="12" t="s">
        <v>22</v>
      </c>
      <c r="F79" s="13" t="n">
        <v>190.0</v>
      </c>
      <c r="G79" s="16"/>
      <c r="I79" s="17" t="n">
        <v>70.0</v>
      </c>
      <c r="J79" s="18" t="n">
        <v>4.0</v>
      </c>
    </row>
    <row r="80" ht="42.0" customHeight="true">
      <c r="A80" s="10"/>
      <c r="B80" s="11"/>
      <c r="C80" s="11"/>
      <c r="D80" s="11" t="s">
        <v>84</v>
      </c>
      <c r="E80" s="12" t="s">
        <v>22</v>
      </c>
      <c r="F80" s="13" t="n">
        <v>320.0</v>
      </c>
      <c r="G80" s="16"/>
      <c r="I80" s="17" t="n">
        <v>71.0</v>
      </c>
      <c r="J80" s="18" t="n">
        <v>4.0</v>
      </c>
    </row>
    <row r="81" ht="42.0" customHeight="true">
      <c r="A81" s="10"/>
      <c r="B81" s="11"/>
      <c r="C81" s="11" t="s">
        <v>85</v>
      </c>
      <c r="D81" s="11"/>
      <c r="E81" s="12" t="s">
        <v>13</v>
      </c>
      <c r="F81" s="13" t="n">
        <v>1.0</v>
      </c>
      <c r="G81" s="15">
        <f>G82+G83+G84+G85</f>
      </c>
      <c r="I81" s="17" t="n">
        <v>72.0</v>
      </c>
      <c r="J81" s="18" t="n">
        <v>3.0</v>
      </c>
    </row>
    <row r="82" ht="42.0" customHeight="true">
      <c r="A82" s="10"/>
      <c r="B82" s="11"/>
      <c r="C82" s="11"/>
      <c r="D82" s="11" t="s">
        <v>86</v>
      </c>
      <c r="E82" s="12" t="s">
        <v>17</v>
      </c>
      <c r="F82" s="13" t="n">
        <v>9.0</v>
      </c>
      <c r="G82" s="16"/>
      <c r="I82" s="17" t="n">
        <v>73.0</v>
      </c>
      <c r="J82" s="18" t="n">
        <v>4.0</v>
      </c>
    </row>
    <row r="83" ht="42.0" customHeight="true">
      <c r="A83" s="10"/>
      <c r="B83" s="11"/>
      <c r="C83" s="11"/>
      <c r="D83" s="11" t="s">
        <v>86</v>
      </c>
      <c r="E83" s="12" t="s">
        <v>17</v>
      </c>
      <c r="F83" s="13" t="n">
        <v>32.0</v>
      </c>
      <c r="G83" s="16"/>
      <c r="I83" s="17" t="n">
        <v>74.0</v>
      </c>
      <c r="J83" s="18" t="n">
        <v>4.0</v>
      </c>
    </row>
    <row r="84" ht="42.0" customHeight="true">
      <c r="A84" s="10"/>
      <c r="B84" s="11"/>
      <c r="C84" s="11"/>
      <c r="D84" s="11" t="s">
        <v>87</v>
      </c>
      <c r="E84" s="12" t="s">
        <v>17</v>
      </c>
      <c r="F84" s="13" t="n">
        <v>9.0</v>
      </c>
      <c r="G84" s="16"/>
      <c r="I84" s="17" t="n">
        <v>75.0</v>
      </c>
      <c r="J84" s="18" t="n">
        <v>4.0</v>
      </c>
    </row>
    <row r="85" ht="42.0" customHeight="true">
      <c r="A85" s="10"/>
      <c r="B85" s="11"/>
      <c r="C85" s="11"/>
      <c r="D85" s="11" t="s">
        <v>87</v>
      </c>
      <c r="E85" s="12" t="s">
        <v>17</v>
      </c>
      <c r="F85" s="13" t="n">
        <v>32.0</v>
      </c>
      <c r="G85" s="16"/>
      <c r="I85" s="17" t="n">
        <v>76.0</v>
      </c>
      <c r="J85" s="18" t="n">
        <v>4.0</v>
      </c>
    </row>
    <row r="86" ht="42.0" customHeight="true">
      <c r="A86" s="10"/>
      <c r="B86" s="11" t="s">
        <v>88</v>
      </c>
      <c r="C86" s="11"/>
      <c r="D86" s="11"/>
      <c r="E86" s="12" t="s">
        <v>13</v>
      </c>
      <c r="F86" s="13" t="n">
        <v>1.0</v>
      </c>
      <c r="G86" s="15">
        <f>G87</f>
      </c>
      <c r="I86" s="17" t="n">
        <v>77.0</v>
      </c>
      <c r="J86" s="18" t="n">
        <v>2.0</v>
      </c>
    </row>
    <row r="87" ht="42.0" customHeight="true">
      <c r="A87" s="10"/>
      <c r="B87" s="11"/>
      <c r="C87" s="11" t="s">
        <v>89</v>
      </c>
      <c r="D87" s="11"/>
      <c r="E87" s="12" t="s">
        <v>13</v>
      </c>
      <c r="F87" s="13" t="n">
        <v>1.0</v>
      </c>
      <c r="G87" s="15">
        <f>G88</f>
      </c>
      <c r="I87" s="17" t="n">
        <v>78.0</v>
      </c>
      <c r="J87" s="18" t="n">
        <v>3.0</v>
      </c>
    </row>
    <row r="88" ht="42.0" customHeight="true">
      <c r="A88" s="10"/>
      <c r="B88" s="11"/>
      <c r="C88" s="11"/>
      <c r="D88" s="11" t="s">
        <v>90</v>
      </c>
      <c r="E88" s="12" t="s">
        <v>91</v>
      </c>
      <c r="F88" s="13" t="n">
        <v>50.0</v>
      </c>
      <c r="G88" s="16"/>
      <c r="I88" s="17" t="n">
        <v>79.0</v>
      </c>
      <c r="J88" s="18" t="n">
        <v>4.0</v>
      </c>
    </row>
    <row r="89" ht="42.0" customHeight="true">
      <c r="A89" s="10" t="s">
        <v>92</v>
      </c>
      <c r="B89" s="11"/>
      <c r="C89" s="11"/>
      <c r="D89" s="11"/>
      <c r="E89" s="12" t="s">
        <v>13</v>
      </c>
      <c r="F89" s="13" t="n">
        <v>1.0</v>
      </c>
      <c r="G89" s="15">
        <f>G11+G23+G26+G45+G62+G65+G77+G86</f>
      </c>
      <c r="I89" s="17" t="n">
        <v>80.0</v>
      </c>
      <c r="J89" s="18" t="n">
        <v>20.0</v>
      </c>
    </row>
    <row r="90" ht="42.0" customHeight="true">
      <c r="A90" s="10"/>
      <c r="B90" s="11" t="s">
        <v>93</v>
      </c>
      <c r="C90" s="11"/>
      <c r="D90" s="11"/>
      <c r="E90" s="12" t="s">
        <v>13</v>
      </c>
      <c r="F90" s="13" t="n">
        <v>1.0</v>
      </c>
      <c r="G90" s="16"/>
      <c r="I90" s="17" t="n">
        <v>81.0</v>
      </c>
      <c r="J90" s="18" t="s">
        <v>94</v>
      </c>
    </row>
    <row r="91" ht="42.0" customHeight="true">
      <c r="A91" s="10"/>
      <c r="B91" s="11" t="s">
        <v>95</v>
      </c>
      <c r="C91" s="11"/>
      <c r="D91" s="11"/>
      <c r="E91" s="12" t="s">
        <v>13</v>
      </c>
      <c r="F91" s="13" t="n">
        <v>1.0</v>
      </c>
      <c r="G91" s="16"/>
      <c r="I91" s="17" t="n">
        <v>82.0</v>
      </c>
      <c r="J91" s="18" t="s">
        <v>96</v>
      </c>
    </row>
    <row r="92" ht="42.0" customHeight="true">
      <c r="A92" s="10" t="s">
        <v>97</v>
      </c>
      <c r="B92" s="11"/>
      <c r="C92" s="11"/>
      <c r="D92" s="11"/>
      <c r="E92" s="12" t="s">
        <v>13</v>
      </c>
      <c r="F92" s="13" t="n">
        <v>1.0</v>
      </c>
      <c r="G92" s="15">
        <f>G93+G96</f>
      </c>
      <c r="I92" s="17" t="n">
        <v>83.0</v>
      </c>
      <c r="J92" s="18" t="n">
        <v>200.0</v>
      </c>
    </row>
    <row r="93" ht="42.0" customHeight="true">
      <c r="A93" s="10"/>
      <c r="B93" s="11" t="s">
        <v>98</v>
      </c>
      <c r="C93" s="11"/>
      <c r="D93" s="11"/>
      <c r="E93" s="12" t="s">
        <v>13</v>
      </c>
      <c r="F93" s="13" t="n">
        <v>1.0</v>
      </c>
      <c r="G93" s="15">
        <f>G94</f>
      </c>
      <c r="I93" s="17" t="n">
        <v>84.0</v>
      </c>
      <c r="J93" s="18" t="n">
        <v>2.0</v>
      </c>
    </row>
    <row r="94" ht="42.0" customHeight="true">
      <c r="A94" s="10"/>
      <c r="B94" s="11"/>
      <c r="C94" s="11" t="s">
        <v>99</v>
      </c>
      <c r="D94" s="11"/>
      <c r="E94" s="12" t="s">
        <v>13</v>
      </c>
      <c r="F94" s="13" t="n">
        <v>1.0</v>
      </c>
      <c r="G94" s="15">
        <f>G95</f>
      </c>
      <c r="I94" s="17" t="n">
        <v>85.0</v>
      </c>
      <c r="J94" s="18" t="n">
        <v>3.0</v>
      </c>
    </row>
    <row r="95" ht="42.0" customHeight="true">
      <c r="A95" s="10"/>
      <c r="B95" s="11"/>
      <c r="C95" s="11"/>
      <c r="D95" s="11" t="s">
        <v>100</v>
      </c>
      <c r="E95" s="12" t="s">
        <v>13</v>
      </c>
      <c r="F95" s="13" t="n">
        <v>1.0</v>
      </c>
      <c r="G95" s="16"/>
      <c r="I95" s="17" t="n">
        <v>86.0</v>
      </c>
      <c r="J95" s="18" t="n">
        <v>4.0</v>
      </c>
    </row>
    <row r="96" ht="42.0" customHeight="true">
      <c r="A96" s="10"/>
      <c r="B96" s="11" t="s">
        <v>101</v>
      </c>
      <c r="C96" s="11"/>
      <c r="D96" s="11"/>
      <c r="E96" s="12" t="s">
        <v>13</v>
      </c>
      <c r="F96" s="13" t="n">
        <v>1.0</v>
      </c>
      <c r="G96" s="16"/>
      <c r="I96" s="17" t="n">
        <v>87.0</v>
      </c>
      <c r="J96" s="18"/>
    </row>
    <row r="97" ht="42.0" customHeight="true">
      <c r="A97" s="10" t="s">
        <v>102</v>
      </c>
      <c r="B97" s="11"/>
      <c r="C97" s="11"/>
      <c r="D97" s="11"/>
      <c r="E97" s="12" t="s">
        <v>13</v>
      </c>
      <c r="F97" s="13" t="n">
        <v>1.0</v>
      </c>
      <c r="G97" s="15">
        <f>G89+G92</f>
      </c>
      <c r="I97" s="17" t="n">
        <v>88.0</v>
      </c>
      <c r="J97" s="18"/>
    </row>
    <row r="98" ht="42.0" customHeight="true">
      <c r="A98" s="10"/>
      <c r="B98" s="11" t="s">
        <v>103</v>
      </c>
      <c r="C98" s="11"/>
      <c r="D98" s="11"/>
      <c r="E98" s="12" t="s">
        <v>13</v>
      </c>
      <c r="F98" s="13" t="n">
        <v>1.0</v>
      </c>
      <c r="G98" s="16"/>
      <c r="I98" s="17" t="n">
        <v>89.0</v>
      </c>
      <c r="J98" s="18" t="n">
        <v>210.0</v>
      </c>
    </row>
    <row r="99" ht="42.0" customHeight="true">
      <c r="A99" s="10"/>
      <c r="B99" s="11"/>
      <c r="C99" s="11" t="s">
        <v>104</v>
      </c>
      <c r="D99" s="11"/>
      <c r="E99" s="12" t="s">
        <v>13</v>
      </c>
      <c r="F99" s="13" t="n">
        <v>1.0</v>
      </c>
      <c r="G99" s="16"/>
      <c r="I99" s="17" t="n">
        <v>90.0</v>
      </c>
      <c r="J99" s="18" t="s">
        <v>105</v>
      </c>
    </row>
    <row r="100" ht="42.0" customHeight="true">
      <c r="A100" s="10"/>
      <c r="B100" s="11"/>
      <c r="C100" s="11" t="s">
        <v>106</v>
      </c>
      <c r="D100" s="11"/>
      <c r="E100" s="12" t="s">
        <v>13</v>
      </c>
      <c r="F100" s="13" t="n">
        <v>1.0</v>
      </c>
      <c r="G100" s="16"/>
      <c r="I100" s="17" t="n">
        <v>91.0</v>
      </c>
      <c r="J100" s="18" t="s">
        <v>107</v>
      </c>
    </row>
    <row r="101" ht="42.0" customHeight="true">
      <c r="A101" s="10" t="s">
        <v>108</v>
      </c>
      <c r="B101" s="11"/>
      <c r="C101" s="11"/>
      <c r="D101" s="11"/>
      <c r="E101" s="12" t="s">
        <v>13</v>
      </c>
      <c r="F101" s="13" t="n">
        <v>1.0</v>
      </c>
      <c r="G101" s="15">
        <f>G89+G92+G98</f>
      </c>
      <c r="I101" s="17" t="n">
        <v>92.0</v>
      </c>
      <c r="J101" s="18"/>
    </row>
    <row r="102" ht="42.0" customHeight="true">
      <c r="A102" s="10"/>
      <c r="B102" s="11" t="s">
        <v>109</v>
      </c>
      <c r="C102" s="11"/>
      <c r="D102" s="11"/>
      <c r="E102" s="12" t="s">
        <v>13</v>
      </c>
      <c r="F102" s="13" t="n">
        <v>1.0</v>
      </c>
      <c r="G102" s="16"/>
      <c r="I102" s="17" t="n">
        <v>93.0</v>
      </c>
      <c r="J102" s="18" t="s">
        <v>110</v>
      </c>
    </row>
    <row r="103" ht="42.0" customHeight="true">
      <c r="A103" s="10"/>
      <c r="B103" s="11" t="s">
        <v>111</v>
      </c>
      <c r="C103" s="11"/>
      <c r="D103" s="11"/>
      <c r="E103" s="12" t="s">
        <v>13</v>
      </c>
      <c r="F103" s="13" t="n">
        <v>1.0</v>
      </c>
      <c r="G103" s="16"/>
      <c r="I103" s="17" t="n">
        <v>94.0</v>
      </c>
      <c r="J103" s="18" t="n">
        <v>220.0</v>
      </c>
    </row>
    <row r="104" ht="42.0" customHeight="true">
      <c r="A104" s="10" t="s">
        <v>112</v>
      </c>
      <c r="B104" s="11"/>
      <c r="C104" s="11"/>
      <c r="D104" s="11"/>
      <c r="E104" s="12" t="s">
        <v>13</v>
      </c>
      <c r="F104" s="13" t="n">
        <v>1.0</v>
      </c>
      <c r="G104" s="15">
        <f>G101+G103</f>
      </c>
      <c r="I104" s="17" t="n">
        <v>95.0</v>
      </c>
      <c r="J104" s="18" t="n">
        <v>30.0</v>
      </c>
    </row>
    <row r="105" ht="42.0" customHeight="true">
      <c r="A105" s="19" t="s">
        <v>113</v>
      </c>
      <c r="B105" s="20"/>
      <c r="C105" s="20"/>
      <c r="D105" s="20"/>
      <c r="E105" s="21" t="s">
        <v>114</v>
      </c>
      <c r="F105" s="22" t="s">
        <v>114</v>
      </c>
      <c r="G105" s="24">
        <f>G104</f>
      </c>
      <c r="I105" s="26" t="n">
        <v>96.0</v>
      </c>
      <c r="J105" s="26" t="n">
        <v>90.0</v>
      </c>
    </row>
    <row r="106">
      <c r="I10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C17:D17"/>
    <mergeCell ref="D18"/>
    <mergeCell ref="C19:D19"/>
    <mergeCell ref="D20"/>
    <mergeCell ref="D21"/>
    <mergeCell ref="D22"/>
    <mergeCell ref="B23:D23"/>
    <mergeCell ref="C24:D24"/>
    <mergeCell ref="D25"/>
    <mergeCell ref="B26:D26"/>
    <mergeCell ref="C27:D27"/>
    <mergeCell ref="D28"/>
    <mergeCell ref="D29"/>
    <mergeCell ref="C30:D30"/>
    <mergeCell ref="D31"/>
    <mergeCell ref="D32"/>
    <mergeCell ref="D33"/>
    <mergeCell ref="D34"/>
    <mergeCell ref="C35:D35"/>
    <mergeCell ref="D36"/>
    <mergeCell ref="D37"/>
    <mergeCell ref="D38"/>
    <mergeCell ref="D39"/>
    <mergeCell ref="D40"/>
    <mergeCell ref="D41"/>
    <mergeCell ref="D42"/>
    <mergeCell ref="D43"/>
    <mergeCell ref="D44"/>
    <mergeCell ref="B45:D45"/>
    <mergeCell ref="C46:D46"/>
    <mergeCell ref="D47"/>
    <mergeCell ref="D48"/>
    <mergeCell ref="D49"/>
    <mergeCell ref="C50:D50"/>
    <mergeCell ref="D51"/>
    <mergeCell ref="D52"/>
    <mergeCell ref="D53"/>
    <mergeCell ref="D54"/>
    <mergeCell ref="D55"/>
    <mergeCell ref="C56:D56"/>
    <mergeCell ref="D57"/>
    <mergeCell ref="D58"/>
    <mergeCell ref="D59"/>
    <mergeCell ref="C60:D60"/>
    <mergeCell ref="D61"/>
    <mergeCell ref="B62:D62"/>
    <mergeCell ref="C63:D63"/>
    <mergeCell ref="D64"/>
    <mergeCell ref="B65:D65"/>
    <mergeCell ref="C66:D66"/>
    <mergeCell ref="D67"/>
    <mergeCell ref="D68"/>
    <mergeCell ref="D69"/>
    <mergeCell ref="D70"/>
    <mergeCell ref="D71"/>
    <mergeCell ref="D72"/>
    <mergeCell ref="D73"/>
    <mergeCell ref="D74"/>
    <mergeCell ref="D75"/>
    <mergeCell ref="D76"/>
    <mergeCell ref="B77:D77"/>
    <mergeCell ref="C78:D78"/>
    <mergeCell ref="D79"/>
    <mergeCell ref="D80"/>
    <mergeCell ref="C81:D81"/>
    <mergeCell ref="D82"/>
    <mergeCell ref="D83"/>
    <mergeCell ref="D84"/>
    <mergeCell ref="D85"/>
    <mergeCell ref="B86:D86"/>
    <mergeCell ref="C87:D87"/>
    <mergeCell ref="D88"/>
    <mergeCell ref="A89:D89"/>
    <mergeCell ref="B90:D90"/>
    <mergeCell ref="B91:D91"/>
    <mergeCell ref="A92:D92"/>
    <mergeCell ref="B93:D93"/>
    <mergeCell ref="C94:D94"/>
    <mergeCell ref="D95"/>
    <mergeCell ref="B96:D96"/>
    <mergeCell ref="A97:D97"/>
    <mergeCell ref="B98:D98"/>
    <mergeCell ref="C99:D99"/>
    <mergeCell ref="C100:D100"/>
    <mergeCell ref="A101:D101"/>
    <mergeCell ref="B102:D102"/>
    <mergeCell ref="B103:D103"/>
    <mergeCell ref="A104:D104"/>
    <mergeCell ref="A105:D10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2026-10-13T04:19:56Z</dcterms:created>
  <dc:creator>Apache POI</dc:creator>
</cp:coreProperties>
</file>